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10.1.1.68\po\Zaopatrzenie\3.TRYB PRZETARG NIEOGRANICZONY\2024\Zakup i dostawa środków czystości\"/>
    </mc:Choice>
  </mc:AlternateContent>
  <xr:revisionPtr revIDLastSave="0" documentId="13_ncr:1_{61CDEDBF-3040-4300-B873-D36CEE2E2D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6" i="1"/>
  <c r="H74" i="1" l="1"/>
</calcChain>
</file>

<file path=xl/sharedStrings.xml><?xml version="1.0" encoding="utf-8"?>
<sst xmlns="http://schemas.openxmlformats.org/spreadsheetml/2006/main" count="349" uniqueCount="222">
  <si>
    <t>L.p.</t>
  </si>
  <si>
    <t>KATEGORIA</t>
  </si>
  <si>
    <t>MATERIAŁ</t>
  </si>
  <si>
    <t>PARAMETRY, WYMAGANIA</t>
  </si>
  <si>
    <t>j.m.</t>
  </si>
  <si>
    <t>1.</t>
  </si>
  <si>
    <t>Ręczniki, papiery</t>
  </si>
  <si>
    <t xml:space="preserve">ręcznik papierowy, mała rolka </t>
  </si>
  <si>
    <t>ręcznik kuchenny na rolce, dwuwarstwowy celulozowy, opakowanie 2 rolki</t>
  </si>
  <si>
    <t xml:space="preserve">op. </t>
  </si>
  <si>
    <t>2.</t>
  </si>
  <si>
    <t>ręcznik papierowy, duża rolka, jednowarstwowy</t>
  </si>
  <si>
    <t>biały, jednowarstwowy, średnica min. 19 cm , długość min. 300 m</t>
  </si>
  <si>
    <t>szt.</t>
  </si>
  <si>
    <t>3.</t>
  </si>
  <si>
    <t>ręcznik papierowy, duża rolka, dwuwarstwowy</t>
  </si>
  <si>
    <t>biały, dwuwarstwowy, średnica min. 19 cm , długość min. 150 m</t>
  </si>
  <si>
    <t>4.</t>
  </si>
  <si>
    <t>5.</t>
  </si>
  <si>
    <t xml:space="preserve">papier toaletowy, mała rolka </t>
  </si>
  <si>
    <t>biały, z recyklingu, dzielony na listki, średnica około 8 cm, długość min. 20 m, opakowanie 8 rolek</t>
  </si>
  <si>
    <t>6.</t>
  </si>
  <si>
    <t>papier toaletowy, duża rolka</t>
  </si>
  <si>
    <t>dwuwarstwowy, celulozowy, biały, średnica rolki około 19 cm, długość około 120 m, szerokość 10 cm, średnica tulei około 6 cm</t>
  </si>
  <si>
    <t>7.</t>
  </si>
  <si>
    <t>Ścierki, zmywaki</t>
  </si>
  <si>
    <t>ścierka uniwersalna mała</t>
  </si>
  <si>
    <t xml:space="preserve">wymiary około 20 x 20 cm, skład około: 80% poliester, 20% poliamid, wytrzymała, nie rysuje powierzchni, nie pozostawia smug, absorbuje kurz i wodę </t>
  </si>
  <si>
    <t>8.</t>
  </si>
  <si>
    <t>ścierka uniwersalna duża</t>
  </si>
  <si>
    <t>9.</t>
  </si>
  <si>
    <t>ścierka do podłóg</t>
  </si>
  <si>
    <t>10.</t>
  </si>
  <si>
    <t>gąbka do mycia i szorowania</t>
  </si>
  <si>
    <t>wymiary około 8 x 5 x 2 cm, dwuwarstwowa, z jednej strony miękka piankowa, z drugiej twarda, gruba fibra, min. 10 szt. w opakowaniu</t>
  </si>
  <si>
    <t>11.</t>
  </si>
  <si>
    <t>stalowy druciak</t>
  </si>
  <si>
    <t>12.</t>
  </si>
  <si>
    <t>Miotły, szczotki, mopy</t>
  </si>
  <si>
    <t>stelaż do mopa</t>
  </si>
  <si>
    <t>stelaż do mopów kieszeniowych, długość 40 cm, MERIDA ST024</t>
  </si>
  <si>
    <t>13.</t>
  </si>
  <si>
    <t>nakładka do mopa optimum</t>
  </si>
  <si>
    <t>14.</t>
  </si>
  <si>
    <t>nakładka do mopa standard</t>
  </si>
  <si>
    <t>mop z kieszeniami, standard, szary z mikrofazy, wymiary 40x11 cm, MERIDA SKP241</t>
  </si>
  <si>
    <t>15.</t>
  </si>
  <si>
    <t>trzonek do mopa</t>
  </si>
  <si>
    <t>trzonek aluminiowy dł. 140 cm, MERIDA SK005</t>
  </si>
  <si>
    <t>16.</t>
  </si>
  <si>
    <t>wiadro do mopa płaskiego</t>
  </si>
  <si>
    <t>wiadro z wyciskarką do mopa płaskiego 40 x 11 cm, pojemność min. 12 L</t>
  </si>
  <si>
    <t>17.</t>
  </si>
  <si>
    <t xml:space="preserve">wiadro do mopa </t>
  </si>
  <si>
    <t>z wyciskarką, do mopów paskowych, sznurkowych, elastyczne sito do wyżymania mopa, pojemność 10 L, wytrzymałe i trwałe tworzywo, uchwyt metalowy z plastikową rączką</t>
  </si>
  <si>
    <t>18.</t>
  </si>
  <si>
    <t>mop z mikrofibry</t>
  </si>
  <si>
    <t>mop okrągły z mikrofibry z wbudowaną gąbką, bardzo chłonny, nie pozostawiający smug</t>
  </si>
  <si>
    <t>19.</t>
  </si>
  <si>
    <t>kij metalowy</t>
  </si>
  <si>
    <t>do mopa, metalowy, z gwintem, długość około 120 cm</t>
  </si>
  <si>
    <t>20.</t>
  </si>
  <si>
    <t>kij drewniany</t>
  </si>
  <si>
    <t>do szczotki lub miotły, drewniany, gładki wypolerowany, z gwintem, długość około 120 cm</t>
  </si>
  <si>
    <t>21.</t>
  </si>
  <si>
    <t>kij plastikowy</t>
  </si>
  <si>
    <t>do szczotki lub miotły, plastikowy, z gwintem, długość około 120 cm</t>
  </si>
  <si>
    <t>22.</t>
  </si>
  <si>
    <t>szczotka do miotły</t>
  </si>
  <si>
    <t>bez kija, min. 30 cm, plastikowa oprawa, z syntetycznym włosiem, rozszczepione na końcach włókna dla lepszego zbierania śmieci i kurzu</t>
  </si>
  <si>
    <t>kpl.</t>
  </si>
  <si>
    <t>23.</t>
  </si>
  <si>
    <t>szczotka do szorowania</t>
  </si>
  <si>
    <t>bez kija, min. 30 cm, plastikowa oprawa, do szorowania powierzchni podłogowych oraz ścian, włosie PBT</t>
  </si>
  <si>
    <t>24.</t>
  </si>
  <si>
    <t>zmiotka z szufelką</t>
  </si>
  <si>
    <t>komplet: zmiotka z syntetycznym włosiem oraz szufelka z gumową uszczelką, skutecznie zbierające śmieci i kurz</t>
  </si>
  <si>
    <t>25.</t>
  </si>
  <si>
    <t>szczotka do WC</t>
  </si>
  <si>
    <t>komplet: szczotka do mycia muszli toaletowej oraz ociekacz, z tworzywa sztucznego</t>
  </si>
  <si>
    <t>26.</t>
  </si>
  <si>
    <t>Worki na śmieci</t>
  </si>
  <si>
    <t>worki 35L</t>
  </si>
  <si>
    <t>27.</t>
  </si>
  <si>
    <t>worki 60L</t>
  </si>
  <si>
    <t>klasyczne, bez opcji zamknięcia, ze zgrzewem dolnym, folia HDPE, mocne i wytrzymałe, opakowanie min. 30 szt.</t>
  </si>
  <si>
    <t>28.</t>
  </si>
  <si>
    <t>worki 180L</t>
  </si>
  <si>
    <t>klasyczne, bez opcji zamknięcia, ze zgrzewem dolnym, perforacja ułatwiająca odrywanie, folia HDPE, mocne i wytrzymałe, opakowanie min. 10 szt.</t>
  </si>
  <si>
    <t>29.</t>
  </si>
  <si>
    <t>30.</t>
  </si>
  <si>
    <t>Środki chemiczne</t>
  </si>
  <si>
    <t>31.</t>
  </si>
  <si>
    <t xml:space="preserve">mydło w płynie </t>
  </si>
  <si>
    <t>32.</t>
  </si>
  <si>
    <t>mydło w płynie antybakteryjne</t>
  </si>
  <si>
    <t>myje, silne działanie bakterobójcze oraz grzybobójcze, opakowanie min. 5 L / 5 kg</t>
  </si>
  <si>
    <t>33.</t>
  </si>
  <si>
    <t>34.</t>
  </si>
  <si>
    <t>płyn do toalet</t>
  </si>
  <si>
    <t>35.</t>
  </si>
  <si>
    <t>proszek do czyszczenia</t>
  </si>
  <si>
    <t>36.</t>
  </si>
  <si>
    <t>mleczko do czyszczenia</t>
  </si>
  <si>
    <t>37.</t>
  </si>
  <si>
    <t>płyn do podłóg</t>
  </si>
  <si>
    <t>38.</t>
  </si>
  <si>
    <t>płyn do kafli</t>
  </si>
  <si>
    <t>płyn do mycia glazury i terakoty, skoncentrowany i wydajny, nie pozostawia smug, świeży zapach, pojemność min. 750 ml</t>
  </si>
  <si>
    <t>39.</t>
  </si>
  <si>
    <t>płyn do łazienek</t>
  </si>
  <si>
    <t>płyn do mycia ceramiki i armatury sanitarnej, skutecznie usuwa brud, osady z kamienia i mydła oraz rdzę, spray, pojemność min. 750 ml</t>
  </si>
  <si>
    <t>40.</t>
  </si>
  <si>
    <t>płyn do naczyń</t>
  </si>
  <si>
    <t>41.</t>
  </si>
  <si>
    <t xml:space="preserve">płyn do szyb </t>
  </si>
  <si>
    <t xml:space="preserve">płyn do mycia różnego rodzaju szklanych powierzchni, na bazie alkoholu, z rozpylaczem, pojemność min. 750 ml </t>
  </si>
  <si>
    <t>42.</t>
  </si>
  <si>
    <t xml:space="preserve">spray do czyszczenia mebli </t>
  </si>
  <si>
    <t>antystatyczny spray przeznaczony do pielęgnacji mebli, skutecznie usuwa brud, kurz, ślady dłoni i drobne zarysowania, zapobiega ponownemu osadzaniu się kurzu, konserwuje czyszczone powierzchnie, pojemność min. 400 ml</t>
  </si>
  <si>
    <t>43.</t>
  </si>
  <si>
    <t>odświeżacz w sprayu</t>
  </si>
  <si>
    <t>odświeżacz powietrza, do stosowania ręcznego, spray, pojemność min. 300 ml</t>
  </si>
  <si>
    <t>44.</t>
  </si>
  <si>
    <t xml:space="preserve">elektryczny dyfuzor odświeżacza powietrza </t>
  </si>
  <si>
    <t>45.</t>
  </si>
  <si>
    <t>wkład do odświeżacza mały</t>
  </si>
  <si>
    <t>wkład wymienny do odświeżacza Ambi-pur electric, 20 ml, różne zapachy</t>
  </si>
  <si>
    <t>46.</t>
  </si>
  <si>
    <t>47.</t>
  </si>
  <si>
    <t>wkład do odświeżacza duży</t>
  </si>
  <si>
    <t>do odświeżacza automatycznego, bateryjnego AIR WICK, pojemność 250 ml, różne zapachy</t>
  </si>
  <si>
    <t xml:space="preserve">szt. </t>
  </si>
  <si>
    <t>48.</t>
  </si>
  <si>
    <t>zawieszka do WC</t>
  </si>
  <si>
    <t>zawieszka do muszli WC ze środkiem myjąco-zapachowym, min. 50 g</t>
  </si>
  <si>
    <t>49.</t>
  </si>
  <si>
    <t xml:space="preserve">środek do udrażniania rur </t>
  </si>
  <si>
    <t>50.</t>
  </si>
  <si>
    <t xml:space="preserve">soda kaustyczna </t>
  </si>
  <si>
    <t>wodorotlenek sodu, opakowanie min. 1000 g</t>
  </si>
  <si>
    <t>51.</t>
  </si>
  <si>
    <t>proszek do zmywarki</t>
  </si>
  <si>
    <t>do mycia naczyń w zmywarce, bez dodatku środka nabłyszczającego, opakowanie min. 1 kg</t>
  </si>
  <si>
    <t>52.</t>
  </si>
  <si>
    <t>tabletki do zmywarki</t>
  </si>
  <si>
    <t>z dodatkiem soli i nabłyszczacza, opakowanie min. 60 tabletek</t>
  </si>
  <si>
    <t>53.</t>
  </si>
  <si>
    <t>proszek do prania, duże opakowanie</t>
  </si>
  <si>
    <t>54.</t>
  </si>
  <si>
    <t>płyn do dezynfekcji powierzchni</t>
  </si>
  <si>
    <t>do dezynfekcji powierzchni płaskich, antybakteryjny, antygrzybiczny, pojemność min. 0,5 L</t>
  </si>
  <si>
    <t>55.</t>
  </si>
  <si>
    <t>płyn do szybkiej dezynfekcji powierzchni</t>
  </si>
  <si>
    <t xml:space="preserve">AERODESIN 2000, płyn do szybkiej dezynfekcji powierzchni, ze spryskiwaczem, pojemnośc min. 1 L </t>
  </si>
  <si>
    <t>56.</t>
  </si>
  <si>
    <t>płyn do dezynfekcji rąk, mały</t>
  </si>
  <si>
    <t>MANUSAN, stężenie substancji dezynfekującej min. 4%, z pompką, pojemność min. 500 ml</t>
  </si>
  <si>
    <t>57.</t>
  </si>
  <si>
    <t>płyn do dezynfekcji rąk, duży</t>
  </si>
  <si>
    <t>MANUSAN, stężenie substancji dezynfekującej min. 4%, pojemność min. 5 L</t>
  </si>
  <si>
    <t>58.</t>
  </si>
  <si>
    <t xml:space="preserve">chusteczki do dezynfekcji </t>
  </si>
  <si>
    <t>chusteczki nawilżane do dezynfekcji rąk, opakowanie min. 60 szt, zamykane na klips</t>
  </si>
  <si>
    <t>59.</t>
  </si>
  <si>
    <t>60.</t>
  </si>
  <si>
    <t>Dla pracowników</t>
  </si>
  <si>
    <t xml:space="preserve">proszek do prania </t>
  </si>
  <si>
    <t>61.</t>
  </si>
  <si>
    <t xml:space="preserve">żel BHP </t>
  </si>
  <si>
    <t>musi posiadać atest PZH, do mycia silnie zabrudzonych rąk, w formie koncentratu, nie powodujący alergii, nie uczulający, opakowanie min. 500 g</t>
  </si>
  <si>
    <t>62.</t>
  </si>
  <si>
    <t>pasta BHP</t>
  </si>
  <si>
    <t>musi posiadać atest PZH, do mycia rąk, usuwająca silne zabrudzenia, mydlana lub detergentowo-mydlana z gliceryną, opakowanie min. 500 g</t>
  </si>
  <si>
    <t>63.</t>
  </si>
  <si>
    <t xml:space="preserve">krem do rąk </t>
  </si>
  <si>
    <t>krem do rąk na bazie gliceryny, nawilżająco-regenerujący, z kompleksem odżywczym, skutecznie regeneruje suchą i zniszczoną skórę, opakowanie min. 100 ml</t>
  </si>
  <si>
    <t>64.</t>
  </si>
  <si>
    <t>mydło toaletowe</t>
  </si>
  <si>
    <t>65.</t>
  </si>
  <si>
    <t>Rękawice ochronne</t>
  </si>
  <si>
    <t>rękawice gumowe, długie</t>
  </si>
  <si>
    <t>długie, gospodarcze, flokowane, na części chwytnej chropowata struktura, odporne na rozciąganie i detergenty, każda para pakowana osobno, różne rozmiary</t>
  </si>
  <si>
    <t>66.</t>
  </si>
  <si>
    <t>rękawiczki jednorazowe, lateksowe</t>
  </si>
  <si>
    <t>opakowanie min. 100 szt., różne rozmiary</t>
  </si>
  <si>
    <t>67.</t>
  </si>
  <si>
    <t>rękawiczki jednorazowe, winylowe</t>
  </si>
  <si>
    <t>68.</t>
  </si>
  <si>
    <t>rękawiczki jednorazowe, nitrylowe</t>
  </si>
  <si>
    <t xml:space="preserve">wodorowęglan sodu (soda oczyszczona) </t>
  </si>
  <si>
    <t>przystosowany do wymiennych wkładów Ambi-pur electric, 20 ml</t>
  </si>
  <si>
    <t>z możliwością mocowania na ścianie, przystosowany do wymiennych wkładów AIR WICK, pojemność 250 ml</t>
  </si>
  <si>
    <t xml:space="preserve">bateryjny dozownik do odśweżaczy </t>
  </si>
  <si>
    <t xml:space="preserve">myje, chroni, nawilża, opakowanie min. 0,5 L </t>
  </si>
  <si>
    <t>mydło w płynie 0,5 L</t>
  </si>
  <si>
    <t>klasyczne, bez opcji zamknięcia, ze zgrzewem dolnym, perforacja ułatwiająca odrywanie, folia HDPE,  bardzo mocne i wytrzymałe, opakowanie min. 10 szt.</t>
  </si>
  <si>
    <t>worki 240L</t>
  </si>
  <si>
    <t>min 10%, opakowanie 5 l</t>
  </si>
  <si>
    <t xml:space="preserve">ocet spirytusowy </t>
  </si>
  <si>
    <t xml:space="preserve">opakowanie 1kg </t>
  </si>
  <si>
    <t>nawilżoneprzeznaczone do czyszczenia monitorów CRT, TFT, LCD, ksero, bez etanolu, min.100 szt w dyspenserze, nie zostawiają smug</t>
  </si>
  <si>
    <t xml:space="preserve">chusteczki do ekranów </t>
  </si>
  <si>
    <t xml:space="preserve">wymiary około 60 x 70 cm, skład: 100% bawełna, o gęstym splocie, wytrzymała, miękka, absorbuje kurz i wodę </t>
  </si>
  <si>
    <t>spiralny, 100% ze stali nierdzewnej</t>
  </si>
  <si>
    <r>
      <t>klasyczne, bez opcji zamknięcia, ze zgrzewem dolnym, folia HDPE, mocne i wytrzymałe</t>
    </r>
    <r>
      <rPr>
        <sz val="9.9"/>
        <rFont val="Calibri"/>
        <family val="2"/>
      </rPr>
      <t>,</t>
    </r>
    <r>
      <rPr>
        <sz val="11"/>
        <rFont val="Calibri"/>
        <family val="2"/>
        <scheme val="minor"/>
      </rPr>
      <t xml:space="preserve"> opakowanie min. 30 szt.</t>
    </r>
  </si>
  <si>
    <t>zawierający około 20% kwasu siarkowego o stężeniu około 95%, pojemność min. 750 ml</t>
  </si>
  <si>
    <r>
      <t>proszek do prania tkanin kolorowych, zakres temperatury prania od 30</t>
    </r>
    <r>
      <rPr>
        <vertAlign val="superscript"/>
        <sz val="11"/>
        <rFont val="Calibri"/>
        <family val="2"/>
        <scheme val="minor"/>
      </rPr>
      <t>o</t>
    </r>
    <r>
      <rPr>
        <sz val="11"/>
        <rFont val="Calibri"/>
        <family val="2"/>
        <scheme val="minor"/>
      </rPr>
      <t xml:space="preserve"> do 60</t>
    </r>
    <r>
      <rPr>
        <vertAlign val="superscript"/>
        <sz val="11"/>
        <rFont val="Calibri"/>
        <family val="2"/>
        <scheme val="minor"/>
      </rPr>
      <t>o</t>
    </r>
    <r>
      <rPr>
        <sz val="11"/>
        <rFont val="Calibri"/>
        <family val="2"/>
        <scheme val="minor"/>
      </rPr>
      <t>, opakowanie małe na min. 5 prań</t>
    </r>
  </si>
  <si>
    <t xml:space="preserve">mop z kieszeniami, optimum, bawełniany, wymiary 40x11 cm, MERIDA SOP240 </t>
  </si>
  <si>
    <t>włókno 100% mikrofibra,wymiary około 40 x 40 cm, skład około: 80% poliester, 20% poliamid, gęstość 220g-260g/m2, wytrzymała, nie rysuje powierzchni, nie pozostawia smug</t>
  </si>
  <si>
    <t>DOMESTOS (różne rodzaje) zagęszczony płyn czyszcząco-dezynfekujący,bakteriobójczy, skutecznie usuwa kamień, rdzę i osady,przeznaczony do mycia wszystkich ceramicznych urządzeń sanitarnych</t>
  </si>
  <si>
    <t>AJAX (różne rodzaje) płyn do mycia podłóg z PCV, skoncentrowany i wydajny, nie pozostawia smug, świeży zapach, pojemność min. 750 ml</t>
  </si>
  <si>
    <t>CIF (różne rodzaje) mleczko do czyszczenia z mikrogranulkami, skondensowane, nie rysuje powierzchni, pojemność min. 700 ml</t>
  </si>
  <si>
    <t>AJAX ( różne rodzaje) proszek szorowania z mikrogranulkami, usuwa brud, przypalenia, naloty z kamienia osadowego, rdzę, opakowanie min. 450 g</t>
  </si>
  <si>
    <t xml:space="preserve">LUDWIK (różne rodzaje) płyn do ręcznego mycia naczyń, skoncentrowany i wydajny, pojemność min. 700 ml </t>
  </si>
  <si>
    <r>
      <t>uniwersalny, zakres temperatury prania od 30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 xml:space="preserve"> do 90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, opakowanie min. 7,5 kg</t>
    </r>
  </si>
  <si>
    <t>LUKSJA, mydło toaletowe w kostce, zawiera substancje nawilżające skórę i ekstrakt roślinny, opakowanie min. 80 g</t>
  </si>
  <si>
    <t>ATTIS (różne rodzaje) myje, chroni, nawilża, opakowanie min. 5 L / 5 kg</t>
  </si>
  <si>
    <t>Oferowana cena jednostkowa
netto
[zł]</t>
  </si>
  <si>
    <t>Oferowana wartość 
netto
[zł]</t>
  </si>
  <si>
    <t>Szacowana
ilość</t>
  </si>
  <si>
    <t>Zestawienie środków czystości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</si>
</sst>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9.9"/>
      <name val="Calibri"/>
      <family val="2"/>
    </font>
    <font>
      <vertAlign val="superscript"/>
      <sz val="11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3" fillId="4" borderId="11" xfId="0" applyFont="1" applyFill="1" applyBorder="1" applyAlignment="1">
      <alignment vertical="center"/>
    </xf>
    <xf numFmtId="0" fontId="3" fillId="4" borderId="9" xfId="0" applyFont="1" applyFill="1" applyBorder="1" applyAlignment="1">
      <alignment vertical="center"/>
    </xf>
    <xf numFmtId="0" fontId="3" fillId="4" borderId="4" xfId="0" applyFont="1" applyFill="1" applyBorder="1" applyAlignment="1">
      <alignment horizontal="center"/>
    </xf>
    <xf numFmtId="4" fontId="5" fillId="0" borderId="12" xfId="0" applyNumberFormat="1" applyFont="1" applyBorder="1"/>
    <xf numFmtId="1" fontId="5" fillId="0" borderId="5" xfId="0" applyNumberFormat="1" applyFont="1" applyBorder="1"/>
    <xf numFmtId="0" fontId="3" fillId="4" borderId="10" xfId="0" applyFont="1" applyFill="1" applyBorder="1" applyAlignment="1">
      <alignment horizontal="center"/>
    </xf>
    <xf numFmtId="1" fontId="5" fillId="0" borderId="11" xfId="0" applyNumberFormat="1" applyFont="1" applyBorder="1"/>
    <xf numFmtId="44" fontId="3" fillId="4" borderId="14" xfId="1" applyNumberFormat="1" applyFont="1" applyFill="1" applyBorder="1" applyAlignment="1" applyProtection="1">
      <alignment horizontal="right"/>
    </xf>
    <xf numFmtId="0" fontId="3" fillId="4" borderId="9" xfId="0" applyFont="1" applyFill="1" applyBorder="1" applyAlignment="1">
      <alignment vertical="center" wrapText="1"/>
    </xf>
    <xf numFmtId="44" fontId="3" fillId="4" borderId="13" xfId="1" applyNumberFormat="1" applyFont="1" applyFill="1" applyBorder="1" applyAlignment="1" applyProtection="1">
      <alignment horizontal="right"/>
    </xf>
    <xf numFmtId="0" fontId="0" fillId="4" borderId="9" xfId="0" applyFill="1" applyBorder="1" applyAlignment="1">
      <alignment vertical="center"/>
    </xf>
    <xf numFmtId="4" fontId="10" fillId="0" borderId="0" xfId="0" applyNumberFormat="1" applyFont="1"/>
    <xf numFmtId="2" fontId="5" fillId="0" borderId="12" xfId="0" applyNumberFormat="1" applyFont="1" applyBorder="1"/>
    <xf numFmtId="4" fontId="5" fillId="0" borderId="22" xfId="0" applyNumberFormat="1" applyFont="1" applyBorder="1"/>
    <xf numFmtId="2" fontId="5" fillId="0" borderId="6" xfId="0" applyNumberFormat="1" applyFont="1" applyBorder="1"/>
    <xf numFmtId="0" fontId="11" fillId="5" borderId="3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2" fontId="0" fillId="0" borderId="16" xfId="0" applyNumberFormat="1" applyBorder="1"/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center" vertical="center"/>
    </xf>
    <xf numFmtId="2" fontId="5" fillId="0" borderId="28" xfId="0" applyNumberFormat="1" applyFont="1" applyBorder="1"/>
    <xf numFmtId="2" fontId="5" fillId="0" borderId="10" xfId="0" applyNumberFormat="1" applyFont="1" applyBorder="1"/>
    <xf numFmtId="0" fontId="5" fillId="4" borderId="19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vertical="center"/>
    </xf>
    <xf numFmtId="0" fontId="3" fillId="4" borderId="30" xfId="0" applyFont="1" applyFill="1" applyBorder="1" applyAlignment="1">
      <alignment vertical="center"/>
    </xf>
    <xf numFmtId="44" fontId="3" fillId="4" borderId="31" xfId="1" applyNumberFormat="1" applyFont="1" applyFill="1" applyBorder="1" applyAlignment="1" applyProtection="1">
      <alignment horizontal="right"/>
    </xf>
    <xf numFmtId="1" fontId="5" fillId="0" borderId="32" xfId="0" applyNumberFormat="1" applyFont="1" applyBorder="1"/>
    <xf numFmtId="2" fontId="5" fillId="0" borderId="33" xfId="0" applyNumberFormat="1" applyFont="1" applyBorder="1"/>
    <xf numFmtId="2" fontId="5" fillId="0" borderId="34" xfId="0" applyNumberFormat="1" applyFont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4"/>
  <sheetViews>
    <sheetView tabSelected="1" topLeftCell="A18" zoomScale="51" zoomScaleNormal="51" workbookViewId="0">
      <selection activeCell="F98" sqref="F98"/>
    </sheetView>
  </sheetViews>
  <sheetFormatPr defaultRowHeight="15" x14ac:dyDescent="0.25"/>
  <cols>
    <col min="1" max="1" width="5.85546875" bestFit="1" customWidth="1"/>
    <col min="2" max="2" width="22.28515625" bestFit="1" customWidth="1"/>
    <col min="3" max="3" width="60.28515625" bestFit="1" customWidth="1"/>
    <col min="4" max="4" width="165.7109375" customWidth="1"/>
    <col min="5" max="5" width="6" customWidth="1"/>
    <col min="6" max="6" width="15.7109375" customWidth="1"/>
    <col min="7" max="8" width="20.7109375" customWidth="1"/>
  </cols>
  <sheetData>
    <row r="1" spans="1:8" ht="19.5" thickBot="1" x14ac:dyDescent="0.3">
      <c r="A1" s="19" t="s">
        <v>221</v>
      </c>
      <c r="B1" s="20"/>
      <c r="C1" s="20"/>
      <c r="D1" s="20"/>
      <c r="E1" s="20"/>
      <c r="F1" s="20"/>
      <c r="G1" s="20"/>
      <c r="H1" s="27"/>
    </row>
    <row r="2" spans="1:8" ht="18.75" customHeight="1" x14ac:dyDescent="0.25">
      <c r="A2" s="29" t="s">
        <v>0</v>
      </c>
      <c r="B2" s="24" t="s">
        <v>1</v>
      </c>
      <c r="C2" s="24" t="s">
        <v>2</v>
      </c>
      <c r="D2" s="24" t="s">
        <v>3</v>
      </c>
      <c r="E2" s="21" t="s">
        <v>4</v>
      </c>
      <c r="F2" s="16" t="s">
        <v>220</v>
      </c>
      <c r="G2" s="16" t="s">
        <v>218</v>
      </c>
      <c r="H2" s="16" t="s">
        <v>219</v>
      </c>
    </row>
    <row r="3" spans="1:8" x14ac:dyDescent="0.25">
      <c r="A3" s="30"/>
      <c r="B3" s="25"/>
      <c r="C3" s="25"/>
      <c r="D3" s="25"/>
      <c r="E3" s="22"/>
      <c r="F3" s="17"/>
      <c r="G3" s="17"/>
      <c r="H3" s="17"/>
    </row>
    <row r="4" spans="1:8" x14ac:dyDescent="0.25">
      <c r="A4" s="30"/>
      <c r="B4" s="25"/>
      <c r="C4" s="25"/>
      <c r="D4" s="25"/>
      <c r="E4" s="22"/>
      <c r="F4" s="17"/>
      <c r="G4" s="17"/>
      <c r="H4" s="17"/>
    </row>
    <row r="5" spans="1:8" ht="15.75" thickBot="1" x14ac:dyDescent="0.3">
      <c r="A5" s="31"/>
      <c r="B5" s="26"/>
      <c r="C5" s="26"/>
      <c r="D5" s="26"/>
      <c r="E5" s="23"/>
      <c r="F5" s="18"/>
      <c r="G5" s="18"/>
      <c r="H5" s="18"/>
    </row>
    <row r="6" spans="1:8" ht="15.75" thickBot="1" x14ac:dyDescent="0.3">
      <c r="A6" s="32" t="s">
        <v>5</v>
      </c>
      <c r="B6" s="1" t="s">
        <v>6</v>
      </c>
      <c r="C6" s="2" t="s">
        <v>7</v>
      </c>
      <c r="D6" s="2" t="s">
        <v>8</v>
      </c>
      <c r="E6" s="3" t="s">
        <v>9</v>
      </c>
      <c r="F6" s="5">
        <v>600</v>
      </c>
      <c r="G6" s="15"/>
      <c r="H6" s="33">
        <f t="shared" ref="H6:H37" si="0">F6*G6</f>
        <v>0</v>
      </c>
    </row>
    <row r="7" spans="1:8" ht="15.75" thickBot="1" x14ac:dyDescent="0.3">
      <c r="A7" s="32" t="s">
        <v>10</v>
      </c>
      <c r="B7" s="1" t="s">
        <v>6</v>
      </c>
      <c r="C7" s="2" t="s">
        <v>11</v>
      </c>
      <c r="D7" s="2" t="s">
        <v>12</v>
      </c>
      <c r="E7" s="6" t="s">
        <v>13</v>
      </c>
      <c r="F7" s="7">
        <v>4</v>
      </c>
      <c r="G7" s="13"/>
      <c r="H7" s="34">
        <f t="shared" si="0"/>
        <v>0</v>
      </c>
    </row>
    <row r="8" spans="1:8" ht="15.75" thickBot="1" x14ac:dyDescent="0.3">
      <c r="A8" s="32" t="s">
        <v>14</v>
      </c>
      <c r="B8" s="1" t="s">
        <v>6</v>
      </c>
      <c r="C8" s="2" t="s">
        <v>15</v>
      </c>
      <c r="D8" s="2" t="s">
        <v>16</v>
      </c>
      <c r="E8" s="6" t="s">
        <v>13</v>
      </c>
      <c r="F8" s="7">
        <v>904</v>
      </c>
      <c r="G8" s="13"/>
      <c r="H8" s="34">
        <f t="shared" si="0"/>
        <v>0</v>
      </c>
    </row>
    <row r="9" spans="1:8" ht="15.75" thickBot="1" x14ac:dyDescent="0.3">
      <c r="A9" s="32" t="s">
        <v>17</v>
      </c>
      <c r="B9" s="1" t="s">
        <v>6</v>
      </c>
      <c r="C9" s="2" t="s">
        <v>19</v>
      </c>
      <c r="D9" s="2" t="s">
        <v>20</v>
      </c>
      <c r="E9" s="6" t="s">
        <v>13</v>
      </c>
      <c r="F9" s="7">
        <v>340</v>
      </c>
      <c r="G9" s="13"/>
      <c r="H9" s="34">
        <f t="shared" si="0"/>
        <v>0</v>
      </c>
    </row>
    <row r="10" spans="1:8" ht="15.75" thickBot="1" x14ac:dyDescent="0.3">
      <c r="A10" s="32" t="s">
        <v>18</v>
      </c>
      <c r="B10" s="1" t="s">
        <v>6</v>
      </c>
      <c r="C10" s="2" t="s">
        <v>22</v>
      </c>
      <c r="D10" s="2" t="s">
        <v>23</v>
      </c>
      <c r="E10" s="6" t="s">
        <v>13</v>
      </c>
      <c r="F10" s="7">
        <v>288</v>
      </c>
      <c r="G10" s="13"/>
      <c r="H10" s="34">
        <f t="shared" si="0"/>
        <v>0</v>
      </c>
    </row>
    <row r="11" spans="1:8" ht="15.75" thickBot="1" x14ac:dyDescent="0.3">
      <c r="A11" s="32" t="s">
        <v>21</v>
      </c>
      <c r="B11" s="1" t="s">
        <v>25</v>
      </c>
      <c r="C11" s="2" t="s">
        <v>26</v>
      </c>
      <c r="D11" s="2" t="s">
        <v>27</v>
      </c>
      <c r="E11" s="6" t="s">
        <v>13</v>
      </c>
      <c r="F11" s="7">
        <v>154</v>
      </c>
      <c r="G11" s="13"/>
      <c r="H11" s="34">
        <f t="shared" si="0"/>
        <v>0</v>
      </c>
    </row>
    <row r="12" spans="1:8" ht="15.75" thickBot="1" x14ac:dyDescent="0.3">
      <c r="A12" s="32" t="s">
        <v>24</v>
      </c>
      <c r="B12" s="1" t="s">
        <v>25</v>
      </c>
      <c r="C12" s="2" t="s">
        <v>29</v>
      </c>
      <c r="D12" s="2" t="s">
        <v>209</v>
      </c>
      <c r="E12" s="6" t="s">
        <v>13</v>
      </c>
      <c r="F12" s="7">
        <v>168</v>
      </c>
      <c r="G12" s="13"/>
      <c r="H12" s="34">
        <f t="shared" si="0"/>
        <v>0</v>
      </c>
    </row>
    <row r="13" spans="1:8" ht="15.75" thickBot="1" x14ac:dyDescent="0.3">
      <c r="A13" s="32" t="s">
        <v>28</v>
      </c>
      <c r="B13" s="1" t="s">
        <v>25</v>
      </c>
      <c r="C13" s="2" t="s">
        <v>31</v>
      </c>
      <c r="D13" s="2" t="s">
        <v>203</v>
      </c>
      <c r="E13" s="6" t="s">
        <v>9</v>
      </c>
      <c r="F13" s="7">
        <v>54</v>
      </c>
      <c r="G13" s="13"/>
      <c r="H13" s="34">
        <f t="shared" si="0"/>
        <v>0</v>
      </c>
    </row>
    <row r="14" spans="1:8" ht="15.75" thickBot="1" x14ac:dyDescent="0.3">
      <c r="A14" s="32" t="s">
        <v>30</v>
      </c>
      <c r="B14" s="1" t="s">
        <v>25</v>
      </c>
      <c r="C14" s="2" t="s">
        <v>33</v>
      </c>
      <c r="D14" s="2" t="s">
        <v>34</v>
      </c>
      <c r="E14" s="6" t="s">
        <v>13</v>
      </c>
      <c r="F14" s="7">
        <v>19</v>
      </c>
      <c r="G14" s="13"/>
      <c r="H14" s="34">
        <f t="shared" si="0"/>
        <v>0</v>
      </c>
    </row>
    <row r="15" spans="1:8" ht="15.75" thickBot="1" x14ac:dyDescent="0.3">
      <c r="A15" s="32" t="s">
        <v>32</v>
      </c>
      <c r="B15" s="1" t="s">
        <v>25</v>
      </c>
      <c r="C15" s="2" t="s">
        <v>36</v>
      </c>
      <c r="D15" s="2" t="s">
        <v>204</v>
      </c>
      <c r="E15" s="6" t="s">
        <v>13</v>
      </c>
      <c r="F15" s="7">
        <v>12</v>
      </c>
      <c r="G15" s="13"/>
      <c r="H15" s="34">
        <f t="shared" si="0"/>
        <v>0</v>
      </c>
    </row>
    <row r="16" spans="1:8" ht="15.75" thickBot="1" x14ac:dyDescent="0.3">
      <c r="A16" s="32" t="s">
        <v>35</v>
      </c>
      <c r="B16" s="1" t="s">
        <v>38</v>
      </c>
      <c r="C16" s="2" t="s">
        <v>39</v>
      </c>
      <c r="D16" s="2" t="s">
        <v>40</v>
      </c>
      <c r="E16" s="6" t="s">
        <v>13</v>
      </c>
      <c r="F16" s="7">
        <v>7</v>
      </c>
      <c r="G16" s="13"/>
      <c r="H16" s="34">
        <f t="shared" si="0"/>
        <v>0</v>
      </c>
    </row>
    <row r="17" spans="1:8" ht="15.75" thickBot="1" x14ac:dyDescent="0.3">
      <c r="A17" s="32" t="s">
        <v>37</v>
      </c>
      <c r="B17" s="1" t="s">
        <v>38</v>
      </c>
      <c r="C17" s="2" t="s">
        <v>42</v>
      </c>
      <c r="D17" s="2" t="s">
        <v>208</v>
      </c>
      <c r="E17" s="6" t="s">
        <v>13</v>
      </c>
      <c r="F17" s="7">
        <v>18</v>
      </c>
      <c r="G17" s="13"/>
      <c r="H17" s="34">
        <f t="shared" si="0"/>
        <v>0</v>
      </c>
    </row>
    <row r="18" spans="1:8" ht="15.75" thickBot="1" x14ac:dyDescent="0.3">
      <c r="A18" s="32" t="s">
        <v>41</v>
      </c>
      <c r="B18" s="1" t="s">
        <v>38</v>
      </c>
      <c r="C18" s="2" t="s">
        <v>44</v>
      </c>
      <c r="D18" s="2" t="s">
        <v>45</v>
      </c>
      <c r="E18" s="6" t="s">
        <v>13</v>
      </c>
      <c r="F18" s="7">
        <v>16</v>
      </c>
      <c r="G18" s="13"/>
      <c r="H18" s="34">
        <f t="shared" si="0"/>
        <v>0</v>
      </c>
    </row>
    <row r="19" spans="1:8" ht="15.75" thickBot="1" x14ac:dyDescent="0.3">
      <c r="A19" s="32" t="s">
        <v>43</v>
      </c>
      <c r="B19" s="1" t="s">
        <v>38</v>
      </c>
      <c r="C19" s="2" t="s">
        <v>47</v>
      </c>
      <c r="D19" s="2" t="s">
        <v>48</v>
      </c>
      <c r="E19" s="6" t="s">
        <v>13</v>
      </c>
      <c r="F19" s="7">
        <v>12</v>
      </c>
      <c r="G19" s="13"/>
      <c r="H19" s="34">
        <f t="shared" si="0"/>
        <v>0</v>
      </c>
    </row>
    <row r="20" spans="1:8" ht="15.75" thickBot="1" x14ac:dyDescent="0.3">
      <c r="A20" s="32" t="s">
        <v>46</v>
      </c>
      <c r="B20" s="1" t="s">
        <v>38</v>
      </c>
      <c r="C20" s="2" t="s">
        <v>50</v>
      </c>
      <c r="D20" s="2" t="s">
        <v>51</v>
      </c>
      <c r="E20" s="6" t="s">
        <v>13</v>
      </c>
      <c r="F20" s="7">
        <v>12</v>
      </c>
      <c r="G20" s="13"/>
      <c r="H20" s="34">
        <f t="shared" si="0"/>
        <v>0</v>
      </c>
    </row>
    <row r="21" spans="1:8" ht="15.75" thickBot="1" x14ac:dyDescent="0.3">
      <c r="A21" s="32" t="s">
        <v>49</v>
      </c>
      <c r="B21" s="1" t="s">
        <v>38</v>
      </c>
      <c r="C21" s="2" t="s">
        <v>53</v>
      </c>
      <c r="D21" s="2" t="s">
        <v>54</v>
      </c>
      <c r="E21" s="6" t="s">
        <v>13</v>
      </c>
      <c r="F21" s="7">
        <v>16</v>
      </c>
      <c r="G21" s="13"/>
      <c r="H21" s="34">
        <f t="shared" si="0"/>
        <v>0</v>
      </c>
    </row>
    <row r="22" spans="1:8" ht="15.75" thickBot="1" x14ac:dyDescent="0.3">
      <c r="A22" s="32" t="s">
        <v>52</v>
      </c>
      <c r="B22" s="1" t="s">
        <v>38</v>
      </c>
      <c r="C22" s="2" t="s">
        <v>56</v>
      </c>
      <c r="D22" s="2" t="s">
        <v>57</v>
      </c>
      <c r="E22" s="6" t="s">
        <v>13</v>
      </c>
      <c r="F22" s="7">
        <v>28</v>
      </c>
      <c r="G22" s="13"/>
      <c r="H22" s="34">
        <f t="shared" si="0"/>
        <v>0</v>
      </c>
    </row>
    <row r="23" spans="1:8" ht="15.75" thickBot="1" x14ac:dyDescent="0.3">
      <c r="A23" s="32" t="s">
        <v>55</v>
      </c>
      <c r="B23" s="1" t="s">
        <v>38</v>
      </c>
      <c r="C23" s="2" t="s">
        <v>59</v>
      </c>
      <c r="D23" s="2" t="s">
        <v>60</v>
      </c>
      <c r="E23" s="6" t="s">
        <v>13</v>
      </c>
      <c r="F23" s="7">
        <v>2</v>
      </c>
      <c r="G23" s="13"/>
      <c r="H23" s="34">
        <f t="shared" si="0"/>
        <v>0</v>
      </c>
    </row>
    <row r="24" spans="1:8" ht="15.75" thickBot="1" x14ac:dyDescent="0.3">
      <c r="A24" s="32" t="s">
        <v>58</v>
      </c>
      <c r="B24" s="1" t="s">
        <v>38</v>
      </c>
      <c r="C24" s="2" t="s">
        <v>62</v>
      </c>
      <c r="D24" s="2" t="s">
        <v>63</v>
      </c>
      <c r="E24" s="6" t="s">
        <v>13</v>
      </c>
      <c r="F24" s="7">
        <v>26</v>
      </c>
      <c r="G24" s="13"/>
      <c r="H24" s="34">
        <f t="shared" si="0"/>
        <v>0</v>
      </c>
    </row>
    <row r="25" spans="1:8" ht="15.75" thickBot="1" x14ac:dyDescent="0.3">
      <c r="A25" s="32" t="s">
        <v>61</v>
      </c>
      <c r="B25" s="1" t="s">
        <v>38</v>
      </c>
      <c r="C25" s="2" t="s">
        <v>65</v>
      </c>
      <c r="D25" s="2" t="s">
        <v>66</v>
      </c>
      <c r="E25" s="6" t="s">
        <v>13</v>
      </c>
      <c r="F25" s="7">
        <v>9</v>
      </c>
      <c r="G25" s="13"/>
      <c r="H25" s="34">
        <f t="shared" si="0"/>
        <v>0</v>
      </c>
    </row>
    <row r="26" spans="1:8" ht="15.75" thickBot="1" x14ac:dyDescent="0.3">
      <c r="A26" s="32" t="s">
        <v>64</v>
      </c>
      <c r="B26" s="1" t="s">
        <v>38</v>
      </c>
      <c r="C26" s="2" t="s">
        <v>68</v>
      </c>
      <c r="D26" s="2" t="s">
        <v>69</v>
      </c>
      <c r="E26" s="6" t="s">
        <v>70</v>
      </c>
      <c r="F26" s="7">
        <v>17</v>
      </c>
      <c r="G26" s="13"/>
      <c r="H26" s="34">
        <f t="shared" si="0"/>
        <v>0</v>
      </c>
    </row>
    <row r="27" spans="1:8" ht="15.75" thickBot="1" x14ac:dyDescent="0.3">
      <c r="A27" s="32" t="s">
        <v>67</v>
      </c>
      <c r="B27" s="1" t="s">
        <v>38</v>
      </c>
      <c r="C27" s="2" t="s">
        <v>72</v>
      </c>
      <c r="D27" s="2" t="s">
        <v>73</v>
      </c>
      <c r="E27" s="6" t="s">
        <v>70</v>
      </c>
      <c r="F27" s="7">
        <v>11</v>
      </c>
      <c r="G27" s="13"/>
      <c r="H27" s="34">
        <f t="shared" si="0"/>
        <v>0</v>
      </c>
    </row>
    <row r="28" spans="1:8" ht="15.75" thickBot="1" x14ac:dyDescent="0.3">
      <c r="A28" s="32" t="s">
        <v>71</v>
      </c>
      <c r="B28" s="1" t="s">
        <v>38</v>
      </c>
      <c r="C28" s="2" t="s">
        <v>75</v>
      </c>
      <c r="D28" s="2" t="s">
        <v>76</v>
      </c>
      <c r="E28" s="6" t="s">
        <v>9</v>
      </c>
      <c r="F28" s="7">
        <v>28</v>
      </c>
      <c r="G28" s="13"/>
      <c r="H28" s="34">
        <f t="shared" si="0"/>
        <v>0</v>
      </c>
    </row>
    <row r="29" spans="1:8" ht="15.75" thickBot="1" x14ac:dyDescent="0.3">
      <c r="A29" s="32" t="s">
        <v>74</v>
      </c>
      <c r="B29" s="1" t="s">
        <v>38</v>
      </c>
      <c r="C29" s="2" t="s">
        <v>78</v>
      </c>
      <c r="D29" s="2" t="s">
        <v>79</v>
      </c>
      <c r="E29" s="8" t="s">
        <v>9</v>
      </c>
      <c r="F29" s="7">
        <v>22</v>
      </c>
      <c r="G29" s="13"/>
      <c r="H29" s="34">
        <f t="shared" si="0"/>
        <v>0</v>
      </c>
    </row>
    <row r="30" spans="1:8" ht="15.75" thickBot="1" x14ac:dyDescent="0.3">
      <c r="A30" s="32" t="s">
        <v>77</v>
      </c>
      <c r="B30" s="1" t="s">
        <v>81</v>
      </c>
      <c r="C30" s="2" t="s">
        <v>82</v>
      </c>
      <c r="D30" s="2" t="s">
        <v>205</v>
      </c>
      <c r="E30" s="8" t="s">
        <v>9</v>
      </c>
      <c r="F30" s="7">
        <v>74</v>
      </c>
      <c r="G30" s="13"/>
      <c r="H30" s="34">
        <f t="shared" si="0"/>
        <v>0</v>
      </c>
    </row>
    <row r="31" spans="1:8" ht="15.75" thickBot="1" x14ac:dyDescent="0.3">
      <c r="A31" s="32" t="s">
        <v>80</v>
      </c>
      <c r="B31" s="1" t="s">
        <v>81</v>
      </c>
      <c r="C31" s="2" t="s">
        <v>84</v>
      </c>
      <c r="D31" s="2" t="s">
        <v>85</v>
      </c>
      <c r="E31" s="8" t="s">
        <v>9</v>
      </c>
      <c r="F31" s="7">
        <v>199</v>
      </c>
      <c r="G31" s="13"/>
      <c r="H31" s="34">
        <f t="shared" si="0"/>
        <v>0</v>
      </c>
    </row>
    <row r="32" spans="1:8" ht="15.75" thickBot="1" x14ac:dyDescent="0.3">
      <c r="A32" s="32" t="s">
        <v>83</v>
      </c>
      <c r="B32" s="1" t="s">
        <v>81</v>
      </c>
      <c r="C32" s="2" t="s">
        <v>87</v>
      </c>
      <c r="D32" s="2" t="s">
        <v>88</v>
      </c>
      <c r="E32" s="8" t="s">
        <v>9</v>
      </c>
      <c r="F32" s="7">
        <v>85</v>
      </c>
      <c r="G32" s="13"/>
      <c r="H32" s="34">
        <f t="shared" si="0"/>
        <v>0</v>
      </c>
    </row>
    <row r="33" spans="1:8" ht="15.75" thickBot="1" x14ac:dyDescent="0.3">
      <c r="A33" s="32" t="s">
        <v>86</v>
      </c>
      <c r="B33" s="1" t="s">
        <v>81</v>
      </c>
      <c r="C33" s="2" t="s">
        <v>197</v>
      </c>
      <c r="D33" s="2" t="s">
        <v>196</v>
      </c>
      <c r="E33" s="8" t="s">
        <v>9</v>
      </c>
      <c r="F33" s="7">
        <v>2</v>
      </c>
      <c r="G33" s="13"/>
      <c r="H33" s="34">
        <f t="shared" si="0"/>
        <v>0</v>
      </c>
    </row>
    <row r="34" spans="1:8" ht="15.75" thickBot="1" x14ac:dyDescent="0.3">
      <c r="A34" s="32" t="s">
        <v>89</v>
      </c>
      <c r="B34" s="1" t="s">
        <v>91</v>
      </c>
      <c r="C34" s="2" t="s">
        <v>195</v>
      </c>
      <c r="D34" s="9" t="s">
        <v>194</v>
      </c>
      <c r="E34" s="8" t="s">
        <v>13</v>
      </c>
      <c r="F34" s="7">
        <v>18</v>
      </c>
      <c r="G34" s="13"/>
      <c r="H34" s="34">
        <f t="shared" si="0"/>
        <v>0</v>
      </c>
    </row>
    <row r="35" spans="1:8" ht="15.75" thickBot="1" x14ac:dyDescent="0.3">
      <c r="A35" s="32" t="s">
        <v>90</v>
      </c>
      <c r="B35" s="1" t="s">
        <v>91</v>
      </c>
      <c r="C35" s="2" t="s">
        <v>93</v>
      </c>
      <c r="D35" s="2" t="s">
        <v>217</v>
      </c>
      <c r="E35" s="8" t="s">
        <v>13</v>
      </c>
      <c r="F35" s="7">
        <v>43</v>
      </c>
      <c r="G35" s="13"/>
      <c r="H35" s="34">
        <f t="shared" si="0"/>
        <v>0</v>
      </c>
    </row>
    <row r="36" spans="1:8" ht="15.75" thickBot="1" x14ac:dyDescent="0.3">
      <c r="A36" s="32" t="s">
        <v>92</v>
      </c>
      <c r="B36" s="1" t="s">
        <v>91</v>
      </c>
      <c r="C36" s="2" t="s">
        <v>95</v>
      </c>
      <c r="D36" s="2" t="s">
        <v>96</v>
      </c>
      <c r="E36" s="8" t="s">
        <v>13</v>
      </c>
      <c r="F36" s="7">
        <v>17</v>
      </c>
      <c r="G36" s="13"/>
      <c r="H36" s="34">
        <f t="shared" si="0"/>
        <v>0</v>
      </c>
    </row>
    <row r="37" spans="1:8" ht="15.75" thickBot="1" x14ac:dyDescent="0.3">
      <c r="A37" s="32" t="s">
        <v>94</v>
      </c>
      <c r="B37" s="1" t="s">
        <v>91</v>
      </c>
      <c r="C37" s="2" t="s">
        <v>99</v>
      </c>
      <c r="D37" s="2" t="s">
        <v>210</v>
      </c>
      <c r="E37" s="8" t="s">
        <v>13</v>
      </c>
      <c r="F37" s="7">
        <v>202</v>
      </c>
      <c r="G37" s="4"/>
      <c r="H37" s="34">
        <f t="shared" si="0"/>
        <v>0</v>
      </c>
    </row>
    <row r="38" spans="1:8" ht="15.75" thickBot="1" x14ac:dyDescent="0.3">
      <c r="A38" s="32" t="s">
        <v>97</v>
      </c>
      <c r="B38" s="1" t="s">
        <v>91</v>
      </c>
      <c r="C38" s="2" t="s">
        <v>101</v>
      </c>
      <c r="D38" s="11" t="s">
        <v>213</v>
      </c>
      <c r="E38" s="8" t="s">
        <v>13</v>
      </c>
      <c r="F38" s="7">
        <v>66</v>
      </c>
      <c r="G38" s="13"/>
      <c r="H38" s="34">
        <f t="shared" ref="H38:H69" si="1">F38*G38</f>
        <v>0</v>
      </c>
    </row>
    <row r="39" spans="1:8" ht="15.75" thickBot="1" x14ac:dyDescent="0.3">
      <c r="A39" s="32" t="s">
        <v>98</v>
      </c>
      <c r="B39" s="1" t="s">
        <v>91</v>
      </c>
      <c r="C39" s="2" t="s">
        <v>103</v>
      </c>
      <c r="D39" s="11" t="s">
        <v>212</v>
      </c>
      <c r="E39" s="8" t="s">
        <v>13</v>
      </c>
      <c r="F39" s="7">
        <v>84</v>
      </c>
      <c r="G39" s="13"/>
      <c r="H39" s="34">
        <f t="shared" si="1"/>
        <v>0</v>
      </c>
    </row>
    <row r="40" spans="1:8" ht="15.75" thickBot="1" x14ac:dyDescent="0.3">
      <c r="A40" s="32" t="s">
        <v>100</v>
      </c>
      <c r="B40" s="1" t="s">
        <v>91</v>
      </c>
      <c r="C40" s="2" t="s">
        <v>105</v>
      </c>
      <c r="D40" s="2" t="s">
        <v>211</v>
      </c>
      <c r="E40" s="8" t="s">
        <v>13</v>
      </c>
      <c r="F40" s="7">
        <v>172</v>
      </c>
      <c r="G40" s="13"/>
      <c r="H40" s="34">
        <f t="shared" si="1"/>
        <v>0</v>
      </c>
    </row>
    <row r="41" spans="1:8" ht="15.75" thickBot="1" x14ac:dyDescent="0.3">
      <c r="A41" s="32" t="s">
        <v>102</v>
      </c>
      <c r="B41" s="1" t="s">
        <v>91</v>
      </c>
      <c r="C41" s="2" t="s">
        <v>107</v>
      </c>
      <c r="D41" s="2" t="s">
        <v>108</v>
      </c>
      <c r="E41" s="8" t="s">
        <v>13</v>
      </c>
      <c r="F41" s="7">
        <v>54</v>
      </c>
      <c r="G41" s="13"/>
      <c r="H41" s="34">
        <f t="shared" si="1"/>
        <v>0</v>
      </c>
    </row>
    <row r="42" spans="1:8" ht="15.75" thickBot="1" x14ac:dyDescent="0.3">
      <c r="A42" s="32" t="s">
        <v>104</v>
      </c>
      <c r="B42" s="1" t="s">
        <v>91</v>
      </c>
      <c r="C42" s="2" t="s">
        <v>110</v>
      </c>
      <c r="D42" s="2" t="s">
        <v>111</v>
      </c>
      <c r="E42" s="8" t="s">
        <v>13</v>
      </c>
      <c r="F42" s="7">
        <v>56</v>
      </c>
      <c r="G42" s="13"/>
      <c r="H42" s="34">
        <f t="shared" si="1"/>
        <v>0</v>
      </c>
    </row>
    <row r="43" spans="1:8" ht="15.75" thickBot="1" x14ac:dyDescent="0.3">
      <c r="A43" s="32" t="s">
        <v>106</v>
      </c>
      <c r="B43" s="1" t="s">
        <v>91</v>
      </c>
      <c r="C43" s="2" t="s">
        <v>113</v>
      </c>
      <c r="D43" s="11" t="s">
        <v>214</v>
      </c>
      <c r="E43" s="8" t="s">
        <v>13</v>
      </c>
      <c r="F43" s="7">
        <v>184</v>
      </c>
      <c r="G43" s="13"/>
      <c r="H43" s="34">
        <f t="shared" si="1"/>
        <v>0</v>
      </c>
    </row>
    <row r="44" spans="1:8" ht="15.75" thickBot="1" x14ac:dyDescent="0.3">
      <c r="A44" s="32" t="s">
        <v>109</v>
      </c>
      <c r="B44" s="1" t="s">
        <v>91</v>
      </c>
      <c r="C44" s="2" t="s">
        <v>115</v>
      </c>
      <c r="D44" s="11" t="s">
        <v>116</v>
      </c>
      <c r="E44" s="8" t="s">
        <v>13</v>
      </c>
      <c r="F44" s="7">
        <v>94</v>
      </c>
      <c r="G44" s="13"/>
      <c r="H44" s="34">
        <f t="shared" si="1"/>
        <v>0</v>
      </c>
    </row>
    <row r="45" spans="1:8" ht="15.75" thickBot="1" x14ac:dyDescent="0.3">
      <c r="A45" s="32" t="s">
        <v>112</v>
      </c>
      <c r="B45" s="1" t="s">
        <v>91</v>
      </c>
      <c r="C45" s="2" t="s">
        <v>118</v>
      </c>
      <c r="D45" s="2" t="s">
        <v>119</v>
      </c>
      <c r="E45" s="8" t="s">
        <v>13</v>
      </c>
      <c r="F45" s="7">
        <v>68</v>
      </c>
      <c r="G45" s="13"/>
      <c r="H45" s="34">
        <f t="shared" si="1"/>
        <v>0</v>
      </c>
    </row>
    <row r="46" spans="1:8" ht="15.75" thickBot="1" x14ac:dyDescent="0.3">
      <c r="A46" s="32" t="s">
        <v>114</v>
      </c>
      <c r="B46" s="1" t="s">
        <v>91</v>
      </c>
      <c r="C46" s="2" t="s">
        <v>121</v>
      </c>
      <c r="D46" s="2" t="s">
        <v>122</v>
      </c>
      <c r="E46" s="8" t="s">
        <v>13</v>
      </c>
      <c r="F46" s="7">
        <v>118</v>
      </c>
      <c r="G46" s="13"/>
      <c r="H46" s="34">
        <f t="shared" si="1"/>
        <v>0</v>
      </c>
    </row>
    <row r="47" spans="1:8" ht="15.75" thickBot="1" x14ac:dyDescent="0.3">
      <c r="A47" s="32" t="s">
        <v>117</v>
      </c>
      <c r="B47" s="1" t="s">
        <v>91</v>
      </c>
      <c r="C47" s="2" t="s">
        <v>124</v>
      </c>
      <c r="D47" s="2" t="s">
        <v>191</v>
      </c>
      <c r="E47" s="8" t="s">
        <v>13</v>
      </c>
      <c r="F47" s="7">
        <v>1</v>
      </c>
      <c r="G47" s="13"/>
      <c r="H47" s="34">
        <f t="shared" si="1"/>
        <v>0</v>
      </c>
    </row>
    <row r="48" spans="1:8" ht="15.75" thickBot="1" x14ac:dyDescent="0.3">
      <c r="A48" s="32" t="s">
        <v>120</v>
      </c>
      <c r="B48" s="1" t="s">
        <v>91</v>
      </c>
      <c r="C48" s="2" t="s">
        <v>126</v>
      </c>
      <c r="D48" s="9" t="s">
        <v>127</v>
      </c>
      <c r="E48" s="8" t="s">
        <v>13</v>
      </c>
      <c r="F48" s="7">
        <v>48</v>
      </c>
      <c r="G48" s="13"/>
      <c r="H48" s="34">
        <f t="shared" si="1"/>
        <v>0</v>
      </c>
    </row>
    <row r="49" spans="1:8" ht="15.75" thickBot="1" x14ac:dyDescent="0.3">
      <c r="A49" s="32" t="s">
        <v>123</v>
      </c>
      <c r="B49" s="1" t="s">
        <v>91</v>
      </c>
      <c r="C49" s="2" t="s">
        <v>193</v>
      </c>
      <c r="D49" s="9" t="s">
        <v>192</v>
      </c>
      <c r="E49" s="8" t="s">
        <v>13</v>
      </c>
      <c r="F49" s="7">
        <v>1</v>
      </c>
      <c r="G49" s="14"/>
      <c r="H49" s="34">
        <f t="shared" si="1"/>
        <v>0</v>
      </c>
    </row>
    <row r="50" spans="1:8" ht="15.75" thickBot="1" x14ac:dyDescent="0.3">
      <c r="A50" s="32" t="s">
        <v>125</v>
      </c>
      <c r="B50" s="1" t="s">
        <v>91</v>
      </c>
      <c r="C50" s="2" t="s">
        <v>130</v>
      </c>
      <c r="D50" s="2" t="s">
        <v>131</v>
      </c>
      <c r="E50" s="8" t="s">
        <v>132</v>
      </c>
      <c r="F50" s="7">
        <v>22</v>
      </c>
      <c r="G50" s="14"/>
      <c r="H50" s="34">
        <f t="shared" si="1"/>
        <v>0</v>
      </c>
    </row>
    <row r="51" spans="1:8" ht="15.75" thickBot="1" x14ac:dyDescent="0.3">
      <c r="A51" s="32" t="s">
        <v>128</v>
      </c>
      <c r="B51" s="1" t="s">
        <v>91</v>
      </c>
      <c r="C51" s="2" t="s">
        <v>134</v>
      </c>
      <c r="D51" s="2" t="s">
        <v>135</v>
      </c>
      <c r="E51" s="8" t="s">
        <v>13</v>
      </c>
      <c r="F51" s="7">
        <v>60</v>
      </c>
      <c r="G51" s="13"/>
      <c r="H51" s="34">
        <f t="shared" si="1"/>
        <v>0</v>
      </c>
    </row>
    <row r="52" spans="1:8" ht="15.75" thickBot="1" x14ac:dyDescent="0.3">
      <c r="A52" s="32" t="s">
        <v>129</v>
      </c>
      <c r="B52" s="1" t="s">
        <v>91</v>
      </c>
      <c r="C52" s="2" t="s">
        <v>137</v>
      </c>
      <c r="D52" s="11" t="s">
        <v>206</v>
      </c>
      <c r="E52" s="8" t="s">
        <v>13</v>
      </c>
      <c r="F52" s="7">
        <v>10</v>
      </c>
      <c r="G52" s="13"/>
      <c r="H52" s="34">
        <f t="shared" si="1"/>
        <v>0</v>
      </c>
    </row>
    <row r="53" spans="1:8" ht="15.75" thickBot="1" x14ac:dyDescent="0.3">
      <c r="A53" s="32" t="s">
        <v>133</v>
      </c>
      <c r="B53" s="1" t="s">
        <v>91</v>
      </c>
      <c r="C53" s="2" t="s">
        <v>139</v>
      </c>
      <c r="D53" s="2" t="s">
        <v>140</v>
      </c>
      <c r="E53" s="8" t="s">
        <v>13</v>
      </c>
      <c r="F53" s="7">
        <v>3</v>
      </c>
      <c r="G53" s="13"/>
      <c r="H53" s="34">
        <f t="shared" si="1"/>
        <v>0</v>
      </c>
    </row>
    <row r="54" spans="1:8" ht="15.75" thickBot="1" x14ac:dyDescent="0.3">
      <c r="A54" s="32" t="s">
        <v>136</v>
      </c>
      <c r="B54" s="1" t="s">
        <v>91</v>
      </c>
      <c r="C54" s="2" t="s">
        <v>142</v>
      </c>
      <c r="D54" s="2" t="s">
        <v>143</v>
      </c>
      <c r="E54" s="8" t="s">
        <v>9</v>
      </c>
      <c r="F54" s="7">
        <v>4</v>
      </c>
      <c r="G54" s="13"/>
      <c r="H54" s="34">
        <f t="shared" si="1"/>
        <v>0</v>
      </c>
    </row>
    <row r="55" spans="1:8" ht="15.75" thickBot="1" x14ac:dyDescent="0.3">
      <c r="A55" s="32" t="s">
        <v>138</v>
      </c>
      <c r="B55" s="1" t="s">
        <v>91</v>
      </c>
      <c r="C55" s="2" t="s">
        <v>145</v>
      </c>
      <c r="D55" s="2" t="s">
        <v>146</v>
      </c>
      <c r="E55" s="8" t="s">
        <v>9</v>
      </c>
      <c r="F55" s="7">
        <v>2</v>
      </c>
      <c r="G55" s="13"/>
      <c r="H55" s="34">
        <f t="shared" si="1"/>
        <v>0</v>
      </c>
    </row>
    <row r="56" spans="1:8" ht="18" thickBot="1" x14ac:dyDescent="0.3">
      <c r="A56" s="32" t="s">
        <v>141</v>
      </c>
      <c r="B56" s="1" t="s">
        <v>91</v>
      </c>
      <c r="C56" s="2" t="s">
        <v>148</v>
      </c>
      <c r="D56" s="11" t="s">
        <v>215</v>
      </c>
      <c r="E56" s="8" t="s">
        <v>9</v>
      </c>
      <c r="F56" s="7">
        <v>4</v>
      </c>
      <c r="G56" s="13"/>
      <c r="H56" s="34">
        <f t="shared" si="1"/>
        <v>0</v>
      </c>
    </row>
    <row r="57" spans="1:8" ht="15.75" thickBot="1" x14ac:dyDescent="0.3">
      <c r="A57" s="32" t="s">
        <v>144</v>
      </c>
      <c r="B57" s="1" t="s">
        <v>91</v>
      </c>
      <c r="C57" s="2" t="s">
        <v>150</v>
      </c>
      <c r="D57" s="2" t="s">
        <v>151</v>
      </c>
      <c r="E57" s="10" t="s">
        <v>9</v>
      </c>
      <c r="F57" s="7">
        <v>14</v>
      </c>
      <c r="G57" s="13"/>
      <c r="H57" s="34">
        <f t="shared" si="1"/>
        <v>0</v>
      </c>
    </row>
    <row r="58" spans="1:8" ht="15.75" thickBot="1" x14ac:dyDescent="0.3">
      <c r="A58" s="32" t="s">
        <v>147</v>
      </c>
      <c r="B58" s="1" t="s">
        <v>91</v>
      </c>
      <c r="C58" s="2" t="s">
        <v>153</v>
      </c>
      <c r="D58" s="2" t="s">
        <v>154</v>
      </c>
      <c r="E58" s="8" t="s">
        <v>9</v>
      </c>
      <c r="F58" s="7">
        <v>32</v>
      </c>
      <c r="G58" s="13"/>
      <c r="H58" s="34">
        <f t="shared" si="1"/>
        <v>0</v>
      </c>
    </row>
    <row r="59" spans="1:8" ht="15.75" thickBot="1" x14ac:dyDescent="0.3">
      <c r="A59" s="32" t="s">
        <v>149</v>
      </c>
      <c r="B59" s="1" t="s">
        <v>91</v>
      </c>
      <c r="C59" s="2" t="s">
        <v>156</v>
      </c>
      <c r="D59" s="2" t="s">
        <v>157</v>
      </c>
      <c r="E59" s="8" t="s">
        <v>9</v>
      </c>
      <c r="F59" s="7">
        <v>96</v>
      </c>
      <c r="G59" s="13"/>
      <c r="H59" s="34">
        <f t="shared" si="1"/>
        <v>0</v>
      </c>
    </row>
    <row r="60" spans="1:8" ht="15.75" thickBot="1" x14ac:dyDescent="0.3">
      <c r="A60" s="32" t="s">
        <v>152</v>
      </c>
      <c r="B60" s="1" t="s">
        <v>91</v>
      </c>
      <c r="C60" s="2" t="s">
        <v>159</v>
      </c>
      <c r="D60" s="2" t="s">
        <v>160</v>
      </c>
      <c r="E60" s="8" t="s">
        <v>9</v>
      </c>
      <c r="F60" s="7">
        <v>2</v>
      </c>
      <c r="G60" s="13"/>
      <c r="H60" s="34">
        <f t="shared" si="1"/>
        <v>0</v>
      </c>
    </row>
    <row r="61" spans="1:8" ht="15.75" thickBot="1" x14ac:dyDescent="0.3">
      <c r="A61" s="32" t="s">
        <v>155</v>
      </c>
      <c r="B61" s="1" t="s">
        <v>91</v>
      </c>
      <c r="C61" s="2" t="s">
        <v>162</v>
      </c>
      <c r="D61" s="2" t="s">
        <v>163</v>
      </c>
      <c r="E61" s="8" t="s">
        <v>9</v>
      </c>
      <c r="F61" s="7">
        <v>2</v>
      </c>
      <c r="G61" s="13"/>
      <c r="H61" s="34">
        <f t="shared" si="1"/>
        <v>0</v>
      </c>
    </row>
    <row r="62" spans="1:8" ht="15.75" thickBot="1" x14ac:dyDescent="0.3">
      <c r="A62" s="32" t="s">
        <v>158</v>
      </c>
      <c r="B62" s="1" t="s">
        <v>91</v>
      </c>
      <c r="C62" s="2" t="s">
        <v>202</v>
      </c>
      <c r="D62" s="2" t="s">
        <v>201</v>
      </c>
      <c r="E62" s="8" t="s">
        <v>9</v>
      </c>
      <c r="F62" s="7">
        <v>1</v>
      </c>
      <c r="G62" s="13"/>
      <c r="H62" s="34">
        <f t="shared" si="1"/>
        <v>0</v>
      </c>
    </row>
    <row r="63" spans="1:8" ht="18" thickBot="1" x14ac:dyDescent="0.3">
      <c r="A63" s="32" t="s">
        <v>161</v>
      </c>
      <c r="B63" s="1" t="s">
        <v>166</v>
      </c>
      <c r="C63" s="2" t="s">
        <v>167</v>
      </c>
      <c r="D63" s="2" t="s">
        <v>207</v>
      </c>
      <c r="E63" s="8" t="s">
        <v>9</v>
      </c>
      <c r="F63" s="7">
        <v>1008</v>
      </c>
      <c r="G63" s="13"/>
      <c r="H63" s="34">
        <f t="shared" si="1"/>
        <v>0</v>
      </c>
    </row>
    <row r="64" spans="1:8" ht="15.75" thickBot="1" x14ac:dyDescent="0.3">
      <c r="A64" s="32" t="s">
        <v>164</v>
      </c>
      <c r="B64" s="1" t="s">
        <v>166</v>
      </c>
      <c r="C64" s="2" t="s">
        <v>169</v>
      </c>
      <c r="D64" s="2" t="s">
        <v>170</v>
      </c>
      <c r="E64" s="8" t="s">
        <v>9</v>
      </c>
      <c r="F64" s="7">
        <v>840</v>
      </c>
      <c r="G64" s="13"/>
      <c r="H64" s="34">
        <f t="shared" si="1"/>
        <v>0</v>
      </c>
    </row>
    <row r="65" spans="1:8" ht="15.75" thickBot="1" x14ac:dyDescent="0.3">
      <c r="A65" s="32" t="s">
        <v>165</v>
      </c>
      <c r="B65" s="1" t="s">
        <v>166</v>
      </c>
      <c r="C65" s="2" t="s">
        <v>172</v>
      </c>
      <c r="D65" s="2" t="s">
        <v>173</v>
      </c>
      <c r="E65" s="8" t="s">
        <v>9</v>
      </c>
      <c r="F65" s="7">
        <v>280</v>
      </c>
      <c r="G65" s="13"/>
      <c r="H65" s="34">
        <f t="shared" si="1"/>
        <v>0</v>
      </c>
    </row>
    <row r="66" spans="1:8" ht="15.75" thickBot="1" x14ac:dyDescent="0.3">
      <c r="A66" s="32" t="s">
        <v>168</v>
      </c>
      <c r="B66" s="1" t="s">
        <v>166</v>
      </c>
      <c r="C66" s="2" t="s">
        <v>175</v>
      </c>
      <c r="D66" s="2" t="s">
        <v>176</v>
      </c>
      <c r="E66" s="8" t="s">
        <v>9</v>
      </c>
      <c r="F66" s="7">
        <v>1020</v>
      </c>
      <c r="G66" s="13"/>
      <c r="H66" s="34">
        <f t="shared" si="1"/>
        <v>0</v>
      </c>
    </row>
    <row r="67" spans="1:8" ht="15.75" thickBot="1" x14ac:dyDescent="0.3">
      <c r="A67" s="32" t="s">
        <v>171</v>
      </c>
      <c r="B67" s="1" t="s">
        <v>166</v>
      </c>
      <c r="C67" s="2" t="s">
        <v>178</v>
      </c>
      <c r="D67" s="11" t="s">
        <v>216</v>
      </c>
      <c r="E67" s="10" t="s">
        <v>13</v>
      </c>
      <c r="F67" s="7">
        <v>3720</v>
      </c>
      <c r="G67" s="13"/>
      <c r="H67" s="34">
        <f t="shared" si="1"/>
        <v>0</v>
      </c>
    </row>
    <row r="68" spans="1:8" ht="15.75" thickBot="1" x14ac:dyDescent="0.3">
      <c r="A68" s="32" t="s">
        <v>174</v>
      </c>
      <c r="B68" s="1" t="s">
        <v>180</v>
      </c>
      <c r="C68" s="2" t="s">
        <v>181</v>
      </c>
      <c r="D68" s="2" t="s">
        <v>182</v>
      </c>
      <c r="E68" s="8" t="s">
        <v>13</v>
      </c>
      <c r="F68" s="7">
        <v>74</v>
      </c>
      <c r="G68" s="13"/>
      <c r="H68" s="34">
        <f t="shared" si="1"/>
        <v>0</v>
      </c>
    </row>
    <row r="69" spans="1:8" ht="15.75" thickBot="1" x14ac:dyDescent="0.3">
      <c r="A69" s="32" t="s">
        <v>177</v>
      </c>
      <c r="B69" s="1" t="s">
        <v>180</v>
      </c>
      <c r="C69" s="2" t="s">
        <v>184</v>
      </c>
      <c r="D69" s="2" t="s">
        <v>185</v>
      </c>
      <c r="E69" s="8" t="s">
        <v>70</v>
      </c>
      <c r="F69" s="7">
        <v>29</v>
      </c>
      <c r="G69" s="13"/>
      <c r="H69" s="34">
        <f t="shared" si="1"/>
        <v>0</v>
      </c>
    </row>
    <row r="70" spans="1:8" ht="15.75" thickBot="1" x14ac:dyDescent="0.3">
      <c r="A70" s="32" t="s">
        <v>179</v>
      </c>
      <c r="B70" s="1" t="s">
        <v>180</v>
      </c>
      <c r="C70" s="2" t="s">
        <v>187</v>
      </c>
      <c r="D70" s="2" t="s">
        <v>185</v>
      </c>
      <c r="E70" s="8" t="s">
        <v>9</v>
      </c>
      <c r="F70" s="7">
        <v>28</v>
      </c>
      <c r="G70" s="13"/>
      <c r="H70" s="34">
        <f t="shared" ref="H70:H101" si="2">F70*G70</f>
        <v>0</v>
      </c>
    </row>
    <row r="71" spans="1:8" ht="15.75" thickBot="1" x14ac:dyDescent="0.3">
      <c r="A71" s="32" t="s">
        <v>183</v>
      </c>
      <c r="B71" s="1" t="s">
        <v>180</v>
      </c>
      <c r="C71" s="2" t="s">
        <v>189</v>
      </c>
      <c r="D71" s="2" t="s">
        <v>185</v>
      </c>
      <c r="E71" s="8" t="s">
        <v>9</v>
      </c>
      <c r="F71" s="7">
        <v>83</v>
      </c>
      <c r="G71" s="13"/>
      <c r="H71" s="34">
        <f t="shared" si="2"/>
        <v>0</v>
      </c>
    </row>
    <row r="72" spans="1:8" ht="15.75" thickBot="1" x14ac:dyDescent="0.3">
      <c r="A72" s="32" t="s">
        <v>186</v>
      </c>
      <c r="B72" s="1" t="s">
        <v>91</v>
      </c>
      <c r="C72" s="2" t="s">
        <v>199</v>
      </c>
      <c r="D72" s="2" t="s">
        <v>198</v>
      </c>
      <c r="E72" s="8" t="s">
        <v>13</v>
      </c>
      <c r="F72" s="7">
        <v>4</v>
      </c>
      <c r="G72" s="13"/>
      <c r="H72" s="34">
        <f t="shared" si="2"/>
        <v>0</v>
      </c>
    </row>
    <row r="73" spans="1:8" ht="15.75" thickBot="1" x14ac:dyDescent="0.3">
      <c r="A73" s="35" t="s">
        <v>188</v>
      </c>
      <c r="B73" s="36" t="s">
        <v>91</v>
      </c>
      <c r="C73" s="37" t="s">
        <v>190</v>
      </c>
      <c r="D73" s="37" t="s">
        <v>200</v>
      </c>
      <c r="E73" s="38" t="s">
        <v>13</v>
      </c>
      <c r="F73" s="39">
        <v>4</v>
      </c>
      <c r="G73" s="40"/>
      <c r="H73" s="41">
        <f t="shared" si="2"/>
        <v>0</v>
      </c>
    </row>
    <row r="74" spans="1:8" ht="15.75" thickBot="1" x14ac:dyDescent="0.3">
      <c r="G74" s="12"/>
      <c r="H74" s="28">
        <f>SUM(H6:H73)</f>
        <v>0</v>
      </c>
    </row>
  </sheetData>
  <mergeCells count="9">
    <mergeCell ref="G2:G5"/>
    <mergeCell ref="H2:H5"/>
    <mergeCell ref="F2:F5"/>
    <mergeCell ref="E2:E5"/>
    <mergeCell ref="D2:D5"/>
    <mergeCell ref="C2:C5"/>
    <mergeCell ref="B2:B5"/>
    <mergeCell ref="A2:A5"/>
    <mergeCell ref="A1:H1"/>
  </mergeCells>
  <phoneticPr fontId="8" type="noConversion"/>
  <pageMargins left="0.25" right="0.25" top="0.75" bottom="0.75" header="0.3" footer="0.3"/>
  <pageSetup paperSize="8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Piskorska</dc:creator>
  <cp:lastModifiedBy>Karolina Piskorska</cp:lastModifiedBy>
  <cp:lastPrinted>2024-11-18T06:38:29Z</cp:lastPrinted>
  <dcterms:created xsi:type="dcterms:W3CDTF">2015-06-05T18:19:34Z</dcterms:created>
  <dcterms:modified xsi:type="dcterms:W3CDTF">2024-11-18T06:39:20Z</dcterms:modified>
</cp:coreProperties>
</file>